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3256" windowHeight="12576"/>
  </bookViews>
  <sheets>
    <sheet name="JFL" sheetId="2" r:id="rId1"/>
  </sheets>
  <definedNames>
    <definedName name="_xlnm._FilterDatabase" localSheetId="0" hidden="1">JFL!$B$23:$H$65</definedName>
    <definedName name="_xlnm.Print_Area" localSheetId="0">JFL!$A$1:$H$130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2" l="1"/>
  <c r="H43" i="2"/>
  <c r="H127" i="2" l="1"/>
  <c r="H126" i="2"/>
  <c r="H125" i="2"/>
  <c r="H124" i="2"/>
  <c r="H123" i="2"/>
  <c r="H122" i="2"/>
  <c r="H121" i="2"/>
  <c r="H120" i="2"/>
  <c r="H118" i="2"/>
  <c r="H117" i="2"/>
  <c r="H116" i="2"/>
  <c r="H115" i="2"/>
  <c r="H114" i="2"/>
  <c r="H112" i="2"/>
  <c r="H111" i="2"/>
  <c r="H110" i="2"/>
  <c r="H109" i="2"/>
  <c r="H102" i="2"/>
  <c r="H101" i="2"/>
  <c r="H100" i="2"/>
  <c r="H99" i="2"/>
  <c r="H98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4" i="2"/>
  <c r="H73" i="2"/>
  <c r="H72" i="2"/>
  <c r="H71" i="2"/>
  <c r="H70" i="2"/>
  <c r="H69" i="2"/>
  <c r="H68" i="2"/>
  <c r="H67" i="2"/>
  <c r="H65" i="2"/>
  <c r="H64" i="2"/>
  <c r="H63" i="2"/>
  <c r="H61" i="2"/>
  <c r="H60" i="2"/>
  <c r="H59" i="2"/>
  <c r="H58" i="2"/>
  <c r="H56" i="2"/>
  <c r="H55" i="2"/>
  <c r="H54" i="2"/>
  <c r="H50" i="2"/>
  <c r="H51" i="2"/>
  <c r="H48" i="2"/>
  <c r="H47" i="2"/>
  <c r="H46" i="2"/>
  <c r="H41" i="2"/>
  <c r="H40" i="2"/>
  <c r="H38" i="2"/>
  <c r="H37" i="2"/>
  <c r="H36" i="2"/>
  <c r="H35" i="2"/>
  <c r="H34" i="2"/>
  <c r="H33" i="2"/>
  <c r="H32" i="2"/>
  <c r="H30" i="2"/>
  <c r="H29" i="2"/>
  <c r="H25" i="2"/>
  <c r="F68" i="2" l="1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67" i="2"/>
  <c r="H39" i="2" l="1"/>
  <c r="H119" i="2"/>
  <c r="H52" i="2"/>
  <c r="H75" i="2"/>
  <c r="H97" i="2"/>
  <c r="H26" i="2"/>
  <c r="H20" i="2" l="1"/>
</calcChain>
</file>

<file path=xl/sharedStrings.xml><?xml version="1.0" encoding="utf-8"?>
<sst xmlns="http://schemas.openxmlformats.org/spreadsheetml/2006/main" count="161" uniqueCount="157">
  <si>
    <t>Ship To:</t>
  </si>
  <si>
    <t>Fax:</t>
  </si>
  <si>
    <t>Bill To:</t>
  </si>
  <si>
    <t>Telephone:</t>
  </si>
  <si>
    <t>Email:</t>
  </si>
  <si>
    <t>Account Number:</t>
  </si>
  <si>
    <t>Extention</t>
  </si>
  <si>
    <t>TOTAL PURCHASE</t>
  </si>
  <si>
    <t>ORDER</t>
  </si>
  <si>
    <t>Item Description</t>
  </si>
  <si>
    <t>Item #</t>
  </si>
  <si>
    <t>DCFD1</t>
  </si>
  <si>
    <t>Die Cast Cars - 24 PC Refill Kit - A</t>
  </si>
  <si>
    <t>Die Cast Cars - 24 PC Refill Kit - B</t>
  </si>
  <si>
    <t>Die Cast Cars - 24 PC Refill Kit - C</t>
  </si>
  <si>
    <t>Die Cast Cars - 24 PC Refill Kit - D</t>
  </si>
  <si>
    <t>Die Cast Cars - 24 PC Refill Kit - E</t>
  </si>
  <si>
    <t>Die Cast Cars - 24 PC Refill Kit - F</t>
  </si>
  <si>
    <t xml:space="preserve">P.O.# </t>
  </si>
  <si>
    <t>Die Cast Single Sided Floor Merchandiser</t>
  </si>
  <si>
    <t>PC COST</t>
  </si>
  <si>
    <t>Die Cast Cars - 72 PC Car Fill</t>
  </si>
  <si>
    <t>Die Cast Motorcycle - Assort. Fill</t>
  </si>
  <si>
    <t>Die Cast 2-Sided Floor Merchandiser</t>
  </si>
  <si>
    <t>DCFD2</t>
  </si>
  <si>
    <t>Die Cast Cars- 144 pc Fill</t>
  </si>
  <si>
    <t>Die Cast Motorcycle 24 pc Assort Fill</t>
  </si>
  <si>
    <t>Die Cast 24 PC Counter Display (A-F Asst)</t>
  </si>
  <si>
    <t xml:space="preserve">Die Cast Motorcycle - Re-Fill Assort. </t>
  </si>
  <si>
    <t>Glitter Incredible Candle 20 PC CDU</t>
  </si>
  <si>
    <t>3309C</t>
  </si>
  <si>
    <t>Birthday Candle Air Cannon 24 PC CDU</t>
  </si>
  <si>
    <t>3320C</t>
  </si>
  <si>
    <t>Spincredible Candle 24 pc CDU</t>
  </si>
  <si>
    <t>3321C</t>
  </si>
  <si>
    <t>Party Popper Cake Topper 24 PC CDU</t>
  </si>
  <si>
    <t>3316C</t>
  </si>
  <si>
    <t>Gender Reveal Party Popper 24 PC CDU</t>
  </si>
  <si>
    <t>3317C</t>
  </si>
  <si>
    <t>Quick-Light Candle 36 PC CDU</t>
  </si>
  <si>
    <t>3439C</t>
  </si>
  <si>
    <t>Company:  JFL Enterprises, Inc.</t>
  </si>
  <si>
    <t>4900 Train Ave.</t>
  </si>
  <si>
    <t>Cleveland, OH 44102</t>
  </si>
  <si>
    <t>Phone: 216-458-0680</t>
  </si>
  <si>
    <t>Terms -</t>
  </si>
  <si>
    <t xml:space="preserve">Shipping -  </t>
  </si>
  <si>
    <t xml:space="preserve">Ship Date - </t>
  </si>
  <si>
    <t xml:space="preserve">Backorders - </t>
  </si>
  <si>
    <t xml:space="preserve">Date: </t>
  </si>
  <si>
    <t>Die Cast 72 PC Dump Bin Display</t>
  </si>
  <si>
    <t>Spincredible Candle - Open Stock</t>
  </si>
  <si>
    <t>Glitter Incredible Candle 56 PC Floor</t>
  </si>
  <si>
    <t>3309F</t>
  </si>
  <si>
    <t>Glitter Incredible Candle Open Stock</t>
  </si>
  <si>
    <t>Birthday Candle Air Cannon 60 PC Floor</t>
  </si>
  <si>
    <t>3302F</t>
  </si>
  <si>
    <t>Birthday Candle Air Cannon Open Stock</t>
  </si>
  <si>
    <t>Spincredible Candle 60 PC Floor</t>
  </si>
  <si>
    <t>3321F</t>
  </si>
  <si>
    <t>Party Popper Cake Topper Floor</t>
  </si>
  <si>
    <t>3316F</t>
  </si>
  <si>
    <t>Party Popper Cake Topper - Open Stock</t>
  </si>
  <si>
    <t>Quick-Light Birthday Candles Floor</t>
  </si>
  <si>
    <t>3439F</t>
  </si>
  <si>
    <t xml:space="preserve">Quick Light Birthday Candles- Open Stock                    </t>
  </si>
  <si>
    <t>Birthday Candles - Candy Stripes Pastel</t>
  </si>
  <si>
    <t>Birthday Candles - Candy Stripes Primary</t>
  </si>
  <si>
    <t>Birthday Candles - Happy Birthday Letters Gold</t>
  </si>
  <si>
    <t>Birthday Candles - Happy Birthday Letters Glitter</t>
  </si>
  <si>
    <t>Birthday Candles - Glitter Primary Colors</t>
  </si>
  <si>
    <t>Birthday Candles - Glitter Pastels</t>
  </si>
  <si>
    <t>Birthday Candles - Glitter Blue</t>
  </si>
  <si>
    <t>Birthday Candles - Glitter Pink</t>
  </si>
  <si>
    <t>Birthday Candles - Glitter Black</t>
  </si>
  <si>
    <t>Birthday Candles - Silver</t>
  </si>
  <si>
    <t>Birthday Candles - Gold</t>
  </si>
  <si>
    <t xml:space="preserve">Birthday Candles - Color Blend Tapers </t>
  </si>
  <si>
    <t xml:space="preserve">Birthday Candles - Musical </t>
  </si>
  <si>
    <t>Birthday Candles - Tall</t>
  </si>
  <si>
    <t>Birthday Candles - Tall Swirls</t>
  </si>
  <si>
    <t>Birthday Candles - Surprise Re-Light</t>
  </si>
  <si>
    <t>Birthday Candles - Baby's First (Girl)</t>
  </si>
  <si>
    <t>Birthday Candles - Baby's First (Boy)</t>
  </si>
  <si>
    <t>Birthday Candles - Color Flames</t>
  </si>
  <si>
    <t>Birthday Candles - Pattern Polka Dots</t>
  </si>
  <si>
    <t>Birthday Candles - Pattern Stripes</t>
  </si>
  <si>
    <t>Birthday Candles - Pattern Chevrons</t>
  </si>
  <si>
    <t>Birthday Candles - Pattern Black/White</t>
  </si>
  <si>
    <t>Birthday Candles - Pattern Pink/White</t>
  </si>
  <si>
    <t>Birthday Candles - Pattern Blue/White</t>
  </si>
  <si>
    <t>Birthday Candles - Number 9</t>
  </si>
  <si>
    <t>Birthday Candles - Number 8</t>
  </si>
  <si>
    <t>Birthday Candles - Number 7</t>
  </si>
  <si>
    <t>Birthday Candles - Number 6</t>
  </si>
  <si>
    <t>Birthday Candles - Number 5</t>
  </si>
  <si>
    <t>Birthday Candles - Number 4</t>
  </si>
  <si>
    <t>Birthday Candles - Number 3</t>
  </si>
  <si>
    <t>Birthday Candles - Number 2</t>
  </si>
  <si>
    <t>Birthday Candles - Number 1</t>
  </si>
  <si>
    <t>Birthday Candles - Number 0</t>
  </si>
  <si>
    <t>Cake Topper - Light Up Happy Birthday</t>
  </si>
  <si>
    <t>Fast Track Candle Display (Rack Only)</t>
  </si>
  <si>
    <t>DISP36</t>
  </si>
  <si>
    <t>Side 1 Product Fill</t>
  </si>
  <si>
    <t>BCFD1</t>
  </si>
  <si>
    <t>Side 2 Product Fill</t>
  </si>
  <si>
    <t>BCFD2</t>
  </si>
  <si>
    <t>BPE Power Panel Pre-Fill Assortment</t>
  </si>
  <si>
    <t>BPE-PPF</t>
  </si>
  <si>
    <t>Scent Factory: Scented Sanitizers 2 oz. Bulk</t>
  </si>
  <si>
    <t>Scent Factory Hand Sanitizer 2 oz FD</t>
  </si>
  <si>
    <t>02000</t>
  </si>
  <si>
    <t>Scent Factory Fresh &amp; Clean 2 oz- Bulk</t>
  </si>
  <si>
    <t>Scent Factory Fresh &amp; Clean 2 oz.-Floor</t>
  </si>
  <si>
    <t>02001</t>
  </si>
  <si>
    <t>Die Cast Motorcycle Floor Display</t>
  </si>
  <si>
    <t>Candy Scratch-N-Sniff- Counter</t>
  </si>
  <si>
    <t>4105C</t>
  </si>
  <si>
    <t>Candy Scratch-N-Sniff Floor Display</t>
  </si>
  <si>
    <t>4105F</t>
  </si>
  <si>
    <t>Scratch &amp; Sniff Sticker No.1 Counter</t>
  </si>
  <si>
    <t>4100C</t>
  </si>
  <si>
    <t>Scratch &amp; Sniff Sticker No.1 Floor</t>
  </si>
  <si>
    <t>4100F</t>
  </si>
  <si>
    <t xml:space="preserve">Scratch &amp; Sniff Sticker No.2 Counter </t>
  </si>
  <si>
    <t>4101C</t>
  </si>
  <si>
    <t xml:space="preserve">Scratch &amp; Sniff Sticker No.2 Floor </t>
  </si>
  <si>
    <t>4101F</t>
  </si>
  <si>
    <t>Scratch &amp; Sniff Sticker No.3 Counter</t>
  </si>
  <si>
    <t>4103C</t>
  </si>
  <si>
    <t xml:space="preserve">Scratch &amp; Sniff Sticker No.3 Floor </t>
  </si>
  <si>
    <t>4103F</t>
  </si>
  <si>
    <t xml:space="preserve">Scratch &amp; Sniff Sticker No.4 Counter </t>
  </si>
  <si>
    <t>4104C</t>
  </si>
  <si>
    <t xml:space="preserve">Scratch &amp; Sniff Sticker No.4 Floor </t>
  </si>
  <si>
    <t>4104F</t>
  </si>
  <si>
    <t>SNS Halloween Counter Display</t>
  </si>
  <si>
    <t>4112C</t>
  </si>
  <si>
    <t>SNS Halloween Floor Display</t>
  </si>
  <si>
    <t>4112F</t>
  </si>
  <si>
    <t>SNS Christmas Counter Display</t>
  </si>
  <si>
    <t>4111C</t>
  </si>
  <si>
    <t>SNS Christmas Floor Display</t>
  </si>
  <si>
    <t>4111F</t>
  </si>
  <si>
    <t>Various</t>
  </si>
  <si>
    <t>JFL Enterprises, Inc._PURCHASE ORDER_Wholesale</t>
  </si>
  <si>
    <t>N/C</t>
  </si>
  <si>
    <t>CC Info:</t>
  </si>
  <si>
    <t>PK Cost</t>
  </si>
  <si>
    <t>Pack</t>
  </si>
  <si>
    <t>Please Place Orders with: KSM-Kulics Sales &amp; Marketing</t>
  </si>
  <si>
    <t>Email Orders to: ksmkulics@gmail.com</t>
  </si>
  <si>
    <t>Original Incredible Candle Counter Display 20 PC</t>
  </si>
  <si>
    <t>3305C</t>
  </si>
  <si>
    <t>Original Incredible Candle Floor Display 56 PC</t>
  </si>
  <si>
    <t>3305F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</si>
</sst>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&quot;$&quot;#,##0.00"/>
  </numFmts>
  <fonts count="14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28"/>
      <name val="Bookman Old Style"/>
      <family val="1"/>
    </font>
    <font>
      <sz val="10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  <font>
      <sz val="12"/>
      <name val="Bookman Old Style"/>
      <family val="1"/>
    </font>
    <font>
      <b/>
      <sz val="12"/>
      <name val="Bookman Old Style"/>
      <family val="1"/>
    </font>
    <font>
      <b/>
      <sz val="20"/>
      <name val="Bookman Old Style"/>
      <family val="1"/>
    </font>
    <font>
      <b/>
      <sz val="14"/>
      <name val="Bookman Old Style"/>
      <family val="1"/>
    </font>
    <font>
      <sz val="14"/>
      <name val="Bookman Old Style"/>
      <family val="1"/>
    </font>
    <font>
      <b/>
      <sz val="14"/>
      <color rgb="FFFF0000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5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11" fillId="0" borderId="0" xfId="0" applyFont="1"/>
    <xf numFmtId="0" fontId="6" fillId="0" borderId="3" xfId="0" applyFont="1" applyBorder="1"/>
    <xf numFmtId="0" fontId="8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1" xfId="0" applyFont="1" applyBorder="1"/>
    <xf numFmtId="0" fontId="12" fillId="0" borderId="0" xfId="0" applyFont="1"/>
    <xf numFmtId="0" fontId="11" fillId="0" borderId="2" xfId="0" applyFont="1" applyBorder="1"/>
    <xf numFmtId="0" fontId="12" fillId="0" borderId="0" xfId="0" applyFont="1" applyAlignment="1">
      <alignment horizontal="center"/>
    </xf>
    <xf numFmtId="0" fontId="11" fillId="3" borderId="1" xfId="0" applyFont="1" applyFill="1" applyBorder="1"/>
    <xf numFmtId="0" fontId="6" fillId="0" borderId="14" xfId="0" applyFont="1" applyBorder="1"/>
    <xf numFmtId="0" fontId="8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11" fillId="0" borderId="15" xfId="0" applyFont="1" applyBorder="1"/>
    <xf numFmtId="0" fontId="9" fillId="0" borderId="16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64" fontId="9" fillId="0" borderId="8" xfId="2" applyFont="1" applyBorder="1" applyAlignment="1">
      <alignment horizontal="center" vertical="center"/>
    </xf>
    <xf numFmtId="164" fontId="9" fillId="0" borderId="13" xfId="2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6" fontId="8" fillId="0" borderId="3" xfId="0" applyNumberFormat="1" applyFont="1" applyFill="1" applyBorder="1" applyAlignment="1">
      <alignment horizontal="center" vertical="center"/>
    </xf>
    <xf numFmtId="166" fontId="8" fillId="0" borderId="3" xfId="0" applyNumberFormat="1" applyFont="1" applyBorder="1" applyAlignment="1">
      <alignment horizontal="center" vertical="center"/>
    </xf>
    <xf numFmtId="164" fontId="9" fillId="0" borderId="3" xfId="2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quotePrefix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3" applyAlignment="1" applyProtection="1">
      <alignment vertical="center"/>
    </xf>
    <xf numFmtId="0" fontId="9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166" fontId="8" fillId="0" borderId="14" xfId="0" applyNumberFormat="1" applyFont="1" applyFill="1" applyBorder="1" applyAlignment="1">
      <alignment horizontal="center" vertical="center"/>
    </xf>
    <xf numFmtId="166" fontId="8" fillId="0" borderId="1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6" fillId="0" borderId="0" xfId="2" applyFont="1" applyAlignment="1">
      <alignment vertical="center"/>
    </xf>
    <xf numFmtId="164" fontId="9" fillId="0" borderId="17" xfId="2" applyFont="1" applyBorder="1" applyAlignment="1">
      <alignment horizontal="center" vertical="center"/>
    </xf>
    <xf numFmtId="164" fontId="9" fillId="0" borderId="14" xfId="2" applyFont="1" applyBorder="1" applyAlignment="1">
      <alignment vertical="center"/>
    </xf>
  </cellXfs>
  <cellStyles count="5">
    <cellStyle name="Comma 2" xfId="1"/>
    <cellStyle name="Currency" xfId="2" builtinId="4"/>
    <cellStyle name="Hyperlink" xfId="3" builtinId="8"/>
    <cellStyle name="Normal" xfId="0" builtinId="0"/>
    <cellStyle name="Normal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10842</xdr:colOff>
      <xdr:row>6</xdr:row>
      <xdr:rowOff>228600</xdr:rowOff>
    </xdr:from>
    <xdr:to>
      <xdr:col>4</xdr:col>
      <xdr:colOff>260267</xdr:colOff>
      <xdr:row>12</xdr:row>
      <xdr:rowOff>94488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C238683B-0884-40D0-9506-312D9DF9C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4222" y="1470660"/>
          <a:ext cx="2398265" cy="1328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9"/>
  <sheetViews>
    <sheetView tabSelected="1" view="pageBreakPreview" zoomScaleNormal="100" zoomScaleSheetLayoutView="100" workbookViewId="0">
      <selection activeCell="H20" sqref="H20:H21"/>
    </sheetView>
  </sheetViews>
  <sheetFormatPr defaultColWidth="9.109375" defaultRowHeight="13.8" x14ac:dyDescent="0.25"/>
  <cols>
    <col min="1" max="1" width="4.109375" style="1" customWidth="1"/>
    <col min="2" max="2" width="56.88671875" style="2" customWidth="1"/>
    <col min="3" max="3" width="16" style="1" customWidth="1"/>
    <col min="4" max="4" width="15.33203125" style="42" bestFit="1" customWidth="1"/>
    <col min="5" max="6" width="15" style="42" customWidth="1"/>
    <col min="7" max="7" width="13.88671875" style="42" bestFit="1" customWidth="1"/>
    <col min="8" max="8" width="16.6640625" style="56" customWidth="1"/>
    <col min="9" max="22" width="9.109375" style="1"/>
    <col min="23" max="23" width="9.109375" style="1" customWidth="1"/>
    <col min="24" max="16384" width="9.109375" style="1"/>
  </cols>
  <sheetData>
    <row r="1" spans="2:8" ht="15" customHeight="1" x14ac:dyDescent="0.25">
      <c r="B1" s="19" t="s">
        <v>146</v>
      </c>
      <c r="C1" s="20"/>
      <c r="D1" s="20"/>
      <c r="E1" s="20"/>
      <c r="F1" s="20"/>
      <c r="G1" s="20"/>
      <c r="H1" s="21"/>
    </row>
    <row r="2" spans="2:8" ht="15" customHeight="1" x14ac:dyDescent="0.25">
      <c r="B2" s="22"/>
      <c r="C2" s="23"/>
      <c r="D2" s="23"/>
      <c r="E2" s="23"/>
      <c r="F2" s="23"/>
      <c r="G2" s="23"/>
      <c r="H2" s="24"/>
    </row>
    <row r="3" spans="2:8" ht="15.75" customHeight="1" thickBot="1" x14ac:dyDescent="0.3">
      <c r="B3" s="25"/>
      <c r="C3" s="26"/>
      <c r="D3" s="26"/>
      <c r="E3" s="26"/>
      <c r="F3" s="26"/>
      <c r="G3" s="26"/>
      <c r="H3" s="27"/>
    </row>
    <row r="5" spans="2:8" ht="19.5" customHeight="1" x14ac:dyDescent="0.35">
      <c r="B5" s="8" t="s">
        <v>49</v>
      </c>
      <c r="D5" s="41"/>
      <c r="E5" s="46" t="s">
        <v>5</v>
      </c>
      <c r="F5" s="47"/>
      <c r="G5" s="40"/>
    </row>
    <row r="6" spans="2:8" ht="19.5" customHeight="1" x14ac:dyDescent="0.3">
      <c r="B6" s="9"/>
      <c r="D6" s="41"/>
      <c r="E6" s="46" t="s">
        <v>0</v>
      </c>
      <c r="F6" s="48"/>
      <c r="G6" s="41"/>
    </row>
    <row r="7" spans="2:8" ht="19.5" customHeight="1" x14ac:dyDescent="0.35">
      <c r="B7" s="8" t="s">
        <v>41</v>
      </c>
      <c r="D7" s="41"/>
      <c r="E7" s="46"/>
      <c r="F7" s="48"/>
      <c r="G7" s="41"/>
    </row>
    <row r="8" spans="2:8" ht="19.5" customHeight="1" x14ac:dyDescent="0.35">
      <c r="B8" s="10" t="s">
        <v>42</v>
      </c>
      <c r="D8" s="41"/>
      <c r="E8" s="46"/>
      <c r="F8" s="48"/>
      <c r="G8" s="41"/>
    </row>
    <row r="9" spans="2:8" ht="19.5" customHeight="1" x14ac:dyDescent="0.35">
      <c r="B9" s="4" t="s">
        <v>43</v>
      </c>
      <c r="D9" s="41"/>
      <c r="F9" s="49"/>
      <c r="G9" s="41"/>
    </row>
    <row r="10" spans="2:8" ht="19.5" customHeight="1" x14ac:dyDescent="0.35">
      <c r="B10" s="8" t="s">
        <v>44</v>
      </c>
      <c r="D10" s="41"/>
      <c r="E10" s="46" t="s">
        <v>2</v>
      </c>
      <c r="F10" s="48"/>
      <c r="G10" s="41"/>
    </row>
    <row r="11" spans="2:8" ht="19.5" customHeight="1" x14ac:dyDescent="0.35">
      <c r="B11" s="4"/>
      <c r="D11" s="41"/>
      <c r="E11" s="46"/>
      <c r="F11" s="48"/>
      <c r="G11" s="41"/>
    </row>
    <row r="12" spans="2:8" ht="19.5" customHeight="1" x14ac:dyDescent="0.35">
      <c r="B12" s="8" t="s">
        <v>48</v>
      </c>
      <c r="D12" s="41"/>
      <c r="E12" s="46"/>
      <c r="F12" s="48"/>
      <c r="G12" s="41"/>
    </row>
    <row r="13" spans="2:8" ht="19.5" customHeight="1" x14ac:dyDescent="0.35">
      <c r="B13" s="10" t="s">
        <v>47</v>
      </c>
      <c r="D13" s="46"/>
      <c r="E13" s="41"/>
      <c r="F13" s="48"/>
      <c r="G13" s="41"/>
    </row>
    <row r="14" spans="2:8" ht="19.5" customHeight="1" x14ac:dyDescent="0.35">
      <c r="B14" s="8" t="s">
        <v>46</v>
      </c>
      <c r="E14" s="46" t="s">
        <v>3</v>
      </c>
      <c r="F14" s="41"/>
      <c r="G14" s="41"/>
    </row>
    <row r="15" spans="2:8" ht="19.5" customHeight="1" x14ac:dyDescent="0.35">
      <c r="B15" s="10" t="s">
        <v>45</v>
      </c>
      <c r="E15" s="46" t="s">
        <v>1</v>
      </c>
      <c r="F15" s="41"/>
      <c r="G15" s="41"/>
    </row>
    <row r="16" spans="2:8" ht="19.5" customHeight="1" x14ac:dyDescent="0.3">
      <c r="B16" s="9"/>
      <c r="E16" s="46" t="s">
        <v>4</v>
      </c>
      <c r="F16" s="50"/>
      <c r="G16" s="41"/>
    </row>
    <row r="17" spans="1:8" ht="18" x14ac:dyDescent="0.35">
      <c r="B17" s="12" t="s">
        <v>18</v>
      </c>
      <c r="C17" s="3"/>
      <c r="E17" s="46" t="s">
        <v>148</v>
      </c>
    </row>
    <row r="18" spans="1:8" ht="17.399999999999999" x14ac:dyDescent="0.3">
      <c r="B18" s="11"/>
      <c r="C18" s="3"/>
    </row>
    <row r="19" spans="1:8" ht="18" thickBot="1" x14ac:dyDescent="0.35">
      <c r="B19" s="11"/>
      <c r="C19" s="3"/>
    </row>
    <row r="20" spans="1:8" ht="18" x14ac:dyDescent="0.35">
      <c r="B20" s="18" t="s">
        <v>151</v>
      </c>
      <c r="C20" s="3"/>
      <c r="E20" s="33" t="s">
        <v>7</v>
      </c>
      <c r="F20" s="34"/>
      <c r="G20" s="29"/>
      <c r="H20" s="31">
        <f>SUM(H24:H128)</f>
        <v>0</v>
      </c>
    </row>
    <row r="21" spans="1:8" ht="18.600000000000001" thickBot="1" x14ac:dyDescent="0.4">
      <c r="B21" s="18" t="s">
        <v>152</v>
      </c>
      <c r="C21" s="3"/>
      <c r="E21" s="35"/>
      <c r="F21" s="36"/>
      <c r="G21" s="30"/>
      <c r="H21" s="32"/>
    </row>
    <row r="22" spans="1:8" ht="29.25" customHeight="1" thickBot="1" x14ac:dyDescent="0.5">
      <c r="B22" s="28"/>
      <c r="C22" s="28"/>
      <c r="D22" s="28"/>
      <c r="E22" s="28"/>
      <c r="F22" s="28"/>
      <c r="G22" s="28"/>
      <c r="H22" s="28"/>
    </row>
    <row r="23" spans="1:8" s="4" customFormat="1" ht="36" customHeight="1" thickBot="1" x14ac:dyDescent="0.4">
      <c r="A23" s="16"/>
      <c r="B23" s="17" t="s">
        <v>9</v>
      </c>
      <c r="C23" s="17" t="s">
        <v>10</v>
      </c>
      <c r="D23" s="43" t="s">
        <v>150</v>
      </c>
      <c r="E23" s="51" t="s">
        <v>20</v>
      </c>
      <c r="F23" s="51" t="s">
        <v>149</v>
      </c>
      <c r="G23" s="43" t="s">
        <v>8</v>
      </c>
      <c r="H23" s="57" t="s">
        <v>6</v>
      </c>
    </row>
    <row r="24" spans="1:8" ht="34.950000000000003" customHeight="1" x14ac:dyDescent="0.25">
      <c r="A24" s="13"/>
      <c r="B24" s="14" t="s">
        <v>19</v>
      </c>
      <c r="C24" s="15" t="s">
        <v>11</v>
      </c>
      <c r="D24" s="52">
        <v>1</v>
      </c>
      <c r="E24" s="53" t="s">
        <v>147</v>
      </c>
      <c r="F24" s="54">
        <v>0</v>
      </c>
      <c r="G24" s="44"/>
      <c r="H24" s="58"/>
    </row>
    <row r="25" spans="1:8" ht="34.950000000000003" customHeight="1" x14ac:dyDescent="0.25">
      <c r="A25" s="5"/>
      <c r="B25" s="6" t="s">
        <v>21</v>
      </c>
      <c r="C25" s="7">
        <v>1555</v>
      </c>
      <c r="D25" s="7">
        <v>72</v>
      </c>
      <c r="E25" s="37">
        <v>3.5</v>
      </c>
      <c r="F25" s="38">
        <v>252</v>
      </c>
      <c r="G25" s="45"/>
      <c r="H25" s="39">
        <f>(G25)*E25</f>
        <v>0</v>
      </c>
    </row>
    <row r="26" spans="1:8" ht="34.950000000000003" customHeight="1" x14ac:dyDescent="0.25">
      <c r="A26" s="5"/>
      <c r="B26" s="6" t="s">
        <v>22</v>
      </c>
      <c r="C26" s="7">
        <v>15700</v>
      </c>
      <c r="D26" s="7">
        <v>12</v>
      </c>
      <c r="E26" s="37">
        <v>4</v>
      </c>
      <c r="F26" s="38">
        <v>48</v>
      </c>
      <c r="G26" s="45"/>
      <c r="H26" s="39">
        <f t="shared" ref="H26:H75" si="0">G26*F26</f>
        <v>0</v>
      </c>
    </row>
    <row r="27" spans="1:8" ht="34.950000000000003" customHeight="1" x14ac:dyDescent="0.25">
      <c r="A27" s="5"/>
      <c r="B27" s="6"/>
      <c r="C27" s="7"/>
      <c r="D27" s="7"/>
      <c r="E27" s="37"/>
      <c r="F27" s="38"/>
      <c r="G27" s="45"/>
      <c r="H27" s="39"/>
    </row>
    <row r="28" spans="1:8" ht="34.950000000000003" customHeight="1" x14ac:dyDescent="0.25">
      <c r="A28" s="5"/>
      <c r="B28" s="6" t="s">
        <v>23</v>
      </c>
      <c r="C28" s="7" t="s">
        <v>24</v>
      </c>
      <c r="D28" s="7">
        <v>1</v>
      </c>
      <c r="E28" s="37" t="s">
        <v>147</v>
      </c>
      <c r="F28" s="38">
        <v>0</v>
      </c>
      <c r="G28" s="45"/>
      <c r="H28" s="39"/>
    </row>
    <row r="29" spans="1:8" ht="34.950000000000003" customHeight="1" x14ac:dyDescent="0.25">
      <c r="A29" s="5"/>
      <c r="B29" s="6" t="s">
        <v>25</v>
      </c>
      <c r="C29" s="7">
        <v>1556</v>
      </c>
      <c r="D29" s="7">
        <v>144</v>
      </c>
      <c r="E29" s="37">
        <v>3.5</v>
      </c>
      <c r="F29" s="38">
        <v>504</v>
      </c>
      <c r="G29" s="45"/>
      <c r="H29" s="39">
        <f>(G29)*E29</f>
        <v>0</v>
      </c>
    </row>
    <row r="30" spans="1:8" ht="34.950000000000003" customHeight="1" x14ac:dyDescent="0.25">
      <c r="A30" s="5"/>
      <c r="B30" s="6" t="s">
        <v>26</v>
      </c>
      <c r="C30" s="7">
        <v>15700</v>
      </c>
      <c r="D30" s="7">
        <v>24</v>
      </c>
      <c r="E30" s="37">
        <v>4</v>
      </c>
      <c r="F30" s="38">
        <v>96</v>
      </c>
      <c r="G30" s="45"/>
      <c r="H30" s="39">
        <f>(G30)*E30</f>
        <v>0</v>
      </c>
    </row>
    <row r="31" spans="1:8" ht="34.950000000000003" customHeight="1" x14ac:dyDescent="0.25">
      <c r="A31" s="5"/>
      <c r="B31" s="6"/>
      <c r="C31" s="7"/>
      <c r="D31" s="7"/>
      <c r="E31" s="37"/>
      <c r="F31" s="38"/>
      <c r="G31" s="45"/>
      <c r="H31" s="39"/>
    </row>
    <row r="32" spans="1:8" ht="34.950000000000003" customHeight="1" x14ac:dyDescent="0.25">
      <c r="A32" s="5"/>
      <c r="B32" s="6" t="s">
        <v>12</v>
      </c>
      <c r="C32" s="7">
        <v>2555</v>
      </c>
      <c r="D32" s="55">
        <v>24</v>
      </c>
      <c r="E32" s="37">
        <v>3.5</v>
      </c>
      <c r="F32" s="38">
        <v>84</v>
      </c>
      <c r="G32" s="45"/>
      <c r="H32" s="39">
        <f t="shared" ref="H32:H38" si="1">G32*E32</f>
        <v>0</v>
      </c>
    </row>
    <row r="33" spans="1:8" ht="34.950000000000003" customHeight="1" x14ac:dyDescent="0.25">
      <c r="A33" s="5"/>
      <c r="B33" s="6" t="s">
        <v>13</v>
      </c>
      <c r="C33" s="7">
        <v>2555</v>
      </c>
      <c r="D33" s="55">
        <v>24</v>
      </c>
      <c r="E33" s="37">
        <v>3.5</v>
      </c>
      <c r="F33" s="38">
        <v>84</v>
      </c>
      <c r="G33" s="45"/>
      <c r="H33" s="39">
        <f t="shared" si="1"/>
        <v>0</v>
      </c>
    </row>
    <row r="34" spans="1:8" ht="34.950000000000003" customHeight="1" x14ac:dyDescent="0.25">
      <c r="A34" s="5"/>
      <c r="B34" s="6" t="s">
        <v>14</v>
      </c>
      <c r="C34" s="7">
        <v>2555</v>
      </c>
      <c r="D34" s="55">
        <v>24</v>
      </c>
      <c r="E34" s="37">
        <v>3.5</v>
      </c>
      <c r="F34" s="38">
        <v>84</v>
      </c>
      <c r="G34" s="45"/>
      <c r="H34" s="39">
        <f t="shared" si="1"/>
        <v>0</v>
      </c>
    </row>
    <row r="35" spans="1:8" ht="34.950000000000003" customHeight="1" x14ac:dyDescent="0.25">
      <c r="A35" s="5"/>
      <c r="B35" s="6" t="s">
        <v>15</v>
      </c>
      <c r="C35" s="7">
        <v>2555</v>
      </c>
      <c r="D35" s="55">
        <v>24</v>
      </c>
      <c r="E35" s="37">
        <v>3.5</v>
      </c>
      <c r="F35" s="38">
        <v>84</v>
      </c>
      <c r="G35" s="45"/>
      <c r="H35" s="39">
        <f t="shared" si="1"/>
        <v>0</v>
      </c>
    </row>
    <row r="36" spans="1:8" ht="34.950000000000003" customHeight="1" x14ac:dyDescent="0.25">
      <c r="A36" s="5"/>
      <c r="B36" s="6" t="s">
        <v>16</v>
      </c>
      <c r="C36" s="7">
        <v>2555</v>
      </c>
      <c r="D36" s="7">
        <v>24</v>
      </c>
      <c r="E36" s="37">
        <v>3.5</v>
      </c>
      <c r="F36" s="38">
        <v>84</v>
      </c>
      <c r="G36" s="45"/>
      <c r="H36" s="39">
        <f t="shared" si="1"/>
        <v>0</v>
      </c>
    </row>
    <row r="37" spans="1:8" ht="34.950000000000003" customHeight="1" x14ac:dyDescent="0.25">
      <c r="A37" s="5"/>
      <c r="B37" s="6" t="s">
        <v>17</v>
      </c>
      <c r="C37" s="7">
        <v>2555</v>
      </c>
      <c r="D37" s="7">
        <v>24</v>
      </c>
      <c r="E37" s="37">
        <v>3.5</v>
      </c>
      <c r="F37" s="38">
        <v>84</v>
      </c>
      <c r="G37" s="45"/>
      <c r="H37" s="39">
        <f t="shared" si="1"/>
        <v>0</v>
      </c>
    </row>
    <row r="38" spans="1:8" ht="34.950000000000003" customHeight="1" x14ac:dyDescent="0.25">
      <c r="A38" s="5"/>
      <c r="B38" s="6" t="s">
        <v>28</v>
      </c>
      <c r="C38" s="7">
        <v>15700</v>
      </c>
      <c r="D38" s="7">
        <v>12</v>
      </c>
      <c r="E38" s="37">
        <v>4</v>
      </c>
      <c r="F38" s="38">
        <v>48</v>
      </c>
      <c r="G38" s="45"/>
      <c r="H38" s="39">
        <f t="shared" si="1"/>
        <v>0</v>
      </c>
    </row>
    <row r="39" spans="1:8" ht="34.950000000000003" customHeight="1" x14ac:dyDescent="0.25">
      <c r="A39" s="5"/>
      <c r="B39" s="6" t="s">
        <v>116</v>
      </c>
      <c r="C39" s="7">
        <v>15701</v>
      </c>
      <c r="D39" s="7">
        <v>48</v>
      </c>
      <c r="E39" s="37">
        <v>4</v>
      </c>
      <c r="F39" s="38">
        <v>192</v>
      </c>
      <c r="G39" s="45"/>
      <c r="H39" s="39">
        <f t="shared" si="0"/>
        <v>0</v>
      </c>
    </row>
    <row r="40" spans="1:8" ht="34.950000000000003" customHeight="1" x14ac:dyDescent="0.25">
      <c r="A40" s="5"/>
      <c r="B40" s="6" t="s">
        <v>27</v>
      </c>
      <c r="C40" s="7">
        <v>3555</v>
      </c>
      <c r="D40" s="7">
        <v>24</v>
      </c>
      <c r="E40" s="37">
        <v>3.6</v>
      </c>
      <c r="F40" s="38">
        <v>86.4</v>
      </c>
      <c r="G40" s="45"/>
      <c r="H40" s="39">
        <f>G40*E40</f>
        <v>0</v>
      </c>
    </row>
    <row r="41" spans="1:8" ht="34.950000000000003" customHeight="1" x14ac:dyDescent="0.25">
      <c r="A41" s="5"/>
      <c r="B41" s="6" t="s">
        <v>50</v>
      </c>
      <c r="C41" s="7">
        <v>1557</v>
      </c>
      <c r="D41" s="7">
        <v>72</v>
      </c>
      <c r="E41" s="37">
        <v>3.6</v>
      </c>
      <c r="F41" s="38">
        <v>259.2</v>
      </c>
      <c r="G41" s="45"/>
      <c r="H41" s="39">
        <f>G41*E41</f>
        <v>0</v>
      </c>
    </row>
    <row r="42" spans="1:8" ht="34.950000000000003" customHeight="1" x14ac:dyDescent="0.25">
      <c r="A42" s="5"/>
      <c r="B42" s="6"/>
      <c r="C42" s="7"/>
      <c r="D42" s="7"/>
      <c r="E42" s="37"/>
      <c r="F42" s="38"/>
      <c r="G42" s="45"/>
      <c r="H42" s="39"/>
    </row>
    <row r="43" spans="1:8" ht="34.950000000000003" customHeight="1" x14ac:dyDescent="0.25">
      <c r="A43" s="5"/>
      <c r="B43" s="6" t="s">
        <v>153</v>
      </c>
      <c r="C43" s="7" t="s">
        <v>154</v>
      </c>
      <c r="D43" s="7">
        <v>20</v>
      </c>
      <c r="E43" s="37">
        <v>4</v>
      </c>
      <c r="F43" s="38">
        <v>80</v>
      </c>
      <c r="G43" s="45"/>
      <c r="H43" s="39">
        <f>(G43)*E43</f>
        <v>0</v>
      </c>
    </row>
    <row r="44" spans="1:8" ht="34.950000000000003" customHeight="1" x14ac:dyDescent="0.25">
      <c r="A44" s="5"/>
      <c r="B44" s="6" t="s">
        <v>155</v>
      </c>
      <c r="C44" s="7" t="s">
        <v>156</v>
      </c>
      <c r="D44" s="7">
        <v>56</v>
      </c>
      <c r="E44" s="37">
        <v>4</v>
      </c>
      <c r="F44" s="38">
        <v>224</v>
      </c>
      <c r="G44" s="45"/>
      <c r="H44" s="39">
        <f>(G44)*E44</f>
        <v>0</v>
      </c>
    </row>
    <row r="45" spans="1:8" ht="34.950000000000003" customHeight="1" x14ac:dyDescent="0.25">
      <c r="A45" s="5"/>
      <c r="B45" s="6"/>
      <c r="C45" s="7"/>
      <c r="D45" s="7"/>
      <c r="E45" s="37"/>
      <c r="F45" s="38"/>
      <c r="G45" s="45"/>
      <c r="H45" s="39"/>
    </row>
    <row r="46" spans="1:8" ht="34.950000000000003" customHeight="1" x14ac:dyDescent="0.25">
      <c r="A46" s="5"/>
      <c r="B46" s="6" t="s">
        <v>52</v>
      </c>
      <c r="C46" s="7" t="s">
        <v>53</v>
      </c>
      <c r="D46" s="7">
        <v>56</v>
      </c>
      <c r="E46" s="37">
        <v>4</v>
      </c>
      <c r="F46" s="38">
        <v>224</v>
      </c>
      <c r="G46" s="45"/>
      <c r="H46" s="39">
        <f>G46*E46</f>
        <v>0</v>
      </c>
    </row>
    <row r="47" spans="1:8" ht="34.950000000000003" customHeight="1" x14ac:dyDescent="0.25">
      <c r="A47" s="5"/>
      <c r="B47" s="6" t="s">
        <v>29</v>
      </c>
      <c r="C47" s="7" t="s">
        <v>30</v>
      </c>
      <c r="D47" s="55">
        <v>20</v>
      </c>
      <c r="E47" s="37">
        <v>4</v>
      </c>
      <c r="F47" s="37">
        <v>80</v>
      </c>
      <c r="G47" s="45"/>
      <c r="H47" s="39">
        <f>G47*E47</f>
        <v>0</v>
      </c>
    </row>
    <row r="48" spans="1:8" ht="34.950000000000003" customHeight="1" x14ac:dyDescent="0.25">
      <c r="A48" s="5"/>
      <c r="B48" s="6" t="s">
        <v>54</v>
      </c>
      <c r="C48" s="7">
        <v>3309</v>
      </c>
      <c r="D48" s="55">
        <v>6</v>
      </c>
      <c r="E48" s="37">
        <v>4</v>
      </c>
      <c r="F48" s="37">
        <v>24</v>
      </c>
      <c r="G48" s="45"/>
      <c r="H48" s="39">
        <f>(G48)*E48</f>
        <v>0</v>
      </c>
    </row>
    <row r="49" spans="1:8" ht="34.950000000000003" customHeight="1" x14ac:dyDescent="0.25">
      <c r="A49" s="5"/>
      <c r="B49" s="6"/>
      <c r="C49" s="7"/>
      <c r="D49" s="55"/>
      <c r="E49" s="37"/>
      <c r="F49" s="37"/>
      <c r="G49" s="45"/>
      <c r="H49" s="39"/>
    </row>
    <row r="50" spans="1:8" ht="34.950000000000003" customHeight="1" x14ac:dyDescent="0.25">
      <c r="A50" s="5"/>
      <c r="B50" s="6" t="s">
        <v>55</v>
      </c>
      <c r="C50" s="7" t="s">
        <v>56</v>
      </c>
      <c r="D50" s="55">
        <v>60</v>
      </c>
      <c r="E50" s="37">
        <v>4</v>
      </c>
      <c r="F50" s="37">
        <v>240</v>
      </c>
      <c r="G50" s="45"/>
      <c r="H50" s="39">
        <f>(G50)*E50</f>
        <v>0</v>
      </c>
    </row>
    <row r="51" spans="1:8" ht="34.950000000000003" customHeight="1" x14ac:dyDescent="0.25">
      <c r="A51" s="5"/>
      <c r="B51" s="6" t="s">
        <v>31</v>
      </c>
      <c r="C51" s="7" t="s">
        <v>32</v>
      </c>
      <c r="D51" s="55">
        <v>24</v>
      </c>
      <c r="E51" s="37">
        <v>4</v>
      </c>
      <c r="F51" s="37">
        <v>96</v>
      </c>
      <c r="G51" s="45"/>
      <c r="H51" s="39">
        <f>G51*E51</f>
        <v>0</v>
      </c>
    </row>
    <row r="52" spans="1:8" ht="34.950000000000003" customHeight="1" x14ac:dyDescent="0.25">
      <c r="A52" s="5"/>
      <c r="B52" s="6" t="s">
        <v>57</v>
      </c>
      <c r="C52" s="7">
        <v>3320</v>
      </c>
      <c r="D52" s="55">
        <v>6</v>
      </c>
      <c r="E52" s="37">
        <v>4</v>
      </c>
      <c r="F52" s="37">
        <v>24</v>
      </c>
      <c r="G52" s="45"/>
      <c r="H52" s="39">
        <f t="shared" si="0"/>
        <v>0</v>
      </c>
    </row>
    <row r="53" spans="1:8" ht="34.950000000000003" customHeight="1" x14ac:dyDescent="0.25">
      <c r="A53" s="5"/>
      <c r="B53" s="6"/>
      <c r="C53" s="7"/>
      <c r="D53" s="55"/>
      <c r="E53" s="37"/>
      <c r="F53" s="37"/>
      <c r="G53" s="45"/>
      <c r="H53" s="39"/>
    </row>
    <row r="54" spans="1:8" ht="34.950000000000003" customHeight="1" x14ac:dyDescent="0.25">
      <c r="A54" s="5"/>
      <c r="B54" s="6" t="s">
        <v>58</v>
      </c>
      <c r="C54" s="7" t="s">
        <v>59</v>
      </c>
      <c r="D54" s="55">
        <v>60</v>
      </c>
      <c r="E54" s="37">
        <v>4</v>
      </c>
      <c r="F54" s="37">
        <v>240</v>
      </c>
      <c r="G54" s="45"/>
      <c r="H54" s="39">
        <f>G54*E54</f>
        <v>0</v>
      </c>
    </row>
    <row r="55" spans="1:8" ht="34.950000000000003" customHeight="1" x14ac:dyDescent="0.25">
      <c r="A55" s="5"/>
      <c r="B55" s="6" t="s">
        <v>33</v>
      </c>
      <c r="C55" s="7" t="s">
        <v>34</v>
      </c>
      <c r="D55" s="55">
        <v>24</v>
      </c>
      <c r="E55" s="37">
        <v>4</v>
      </c>
      <c r="F55" s="37">
        <v>96</v>
      </c>
      <c r="G55" s="45"/>
      <c r="H55" s="39">
        <f>G55*E55</f>
        <v>0</v>
      </c>
    </row>
    <row r="56" spans="1:8" ht="34.950000000000003" customHeight="1" x14ac:dyDescent="0.25">
      <c r="A56" s="5"/>
      <c r="B56" s="6" t="s">
        <v>51</v>
      </c>
      <c r="C56" s="7">
        <v>3321</v>
      </c>
      <c r="D56" s="55">
        <v>6</v>
      </c>
      <c r="E56" s="37">
        <v>4</v>
      </c>
      <c r="F56" s="37">
        <v>24</v>
      </c>
      <c r="G56" s="45"/>
      <c r="H56" s="39">
        <f>G56*E56</f>
        <v>0</v>
      </c>
    </row>
    <row r="57" spans="1:8" ht="34.950000000000003" customHeight="1" x14ac:dyDescent="0.25">
      <c r="A57" s="5"/>
      <c r="B57" s="6"/>
      <c r="C57" s="7"/>
      <c r="D57" s="55"/>
      <c r="E57" s="37"/>
      <c r="F57" s="37"/>
      <c r="G57" s="45"/>
      <c r="H57" s="39"/>
    </row>
    <row r="58" spans="1:8" ht="34.950000000000003" customHeight="1" x14ac:dyDescent="0.25">
      <c r="A58" s="5"/>
      <c r="B58" s="6" t="s">
        <v>60</v>
      </c>
      <c r="C58" s="7" t="s">
        <v>61</v>
      </c>
      <c r="D58" s="55">
        <v>60</v>
      </c>
      <c r="E58" s="37">
        <v>4</v>
      </c>
      <c r="F58" s="37">
        <v>240</v>
      </c>
      <c r="G58" s="45"/>
      <c r="H58" s="39">
        <f>G58*E58</f>
        <v>0</v>
      </c>
    </row>
    <row r="59" spans="1:8" ht="34.950000000000003" customHeight="1" x14ac:dyDescent="0.25">
      <c r="A59" s="5"/>
      <c r="B59" s="6" t="s">
        <v>35</v>
      </c>
      <c r="C59" s="7" t="s">
        <v>36</v>
      </c>
      <c r="D59" s="55">
        <v>24</v>
      </c>
      <c r="E59" s="37">
        <v>4</v>
      </c>
      <c r="F59" s="37">
        <v>96</v>
      </c>
      <c r="G59" s="45"/>
      <c r="H59" s="39">
        <f>G59*E59</f>
        <v>0</v>
      </c>
    </row>
    <row r="60" spans="1:8" ht="34.950000000000003" customHeight="1" x14ac:dyDescent="0.25">
      <c r="A60" s="5"/>
      <c r="B60" s="6" t="s">
        <v>62</v>
      </c>
      <c r="C60" s="7">
        <v>3316</v>
      </c>
      <c r="D60" s="55">
        <v>6</v>
      </c>
      <c r="E60" s="37">
        <v>4</v>
      </c>
      <c r="F60" s="37">
        <v>24</v>
      </c>
      <c r="G60" s="45"/>
      <c r="H60" s="39">
        <f>G60*E60</f>
        <v>0</v>
      </c>
    </row>
    <row r="61" spans="1:8" ht="34.950000000000003" customHeight="1" x14ac:dyDescent="0.25">
      <c r="A61" s="5"/>
      <c r="B61" s="6" t="s">
        <v>37</v>
      </c>
      <c r="C61" s="7" t="s">
        <v>38</v>
      </c>
      <c r="D61" s="55">
        <v>24</v>
      </c>
      <c r="E61" s="37">
        <v>4</v>
      </c>
      <c r="F61" s="37">
        <v>96</v>
      </c>
      <c r="G61" s="45"/>
      <c r="H61" s="39">
        <f>G61*E61</f>
        <v>0</v>
      </c>
    </row>
    <row r="62" spans="1:8" ht="34.950000000000003" customHeight="1" x14ac:dyDescent="0.25">
      <c r="A62" s="5"/>
      <c r="B62" s="6"/>
      <c r="C62" s="7"/>
      <c r="D62" s="55"/>
      <c r="E62" s="37"/>
      <c r="F62" s="37"/>
      <c r="G62" s="45"/>
      <c r="H62" s="39"/>
    </row>
    <row r="63" spans="1:8" ht="34.950000000000003" customHeight="1" x14ac:dyDescent="0.25">
      <c r="A63" s="5"/>
      <c r="B63" s="6" t="s">
        <v>63</v>
      </c>
      <c r="C63" s="7" t="s">
        <v>64</v>
      </c>
      <c r="D63" s="55">
        <v>75</v>
      </c>
      <c r="E63" s="37">
        <v>2</v>
      </c>
      <c r="F63" s="37">
        <v>150</v>
      </c>
      <c r="G63" s="45"/>
      <c r="H63" s="39">
        <f>G63*E63</f>
        <v>0</v>
      </c>
    </row>
    <row r="64" spans="1:8" ht="34.950000000000003" customHeight="1" x14ac:dyDescent="0.25">
      <c r="A64" s="5"/>
      <c r="B64" s="6" t="s">
        <v>39</v>
      </c>
      <c r="C64" s="7" t="s">
        <v>40</v>
      </c>
      <c r="D64" s="55">
        <v>36</v>
      </c>
      <c r="E64" s="37">
        <v>2</v>
      </c>
      <c r="F64" s="37">
        <v>72</v>
      </c>
      <c r="G64" s="45"/>
      <c r="H64" s="39">
        <f>G64*E64</f>
        <v>0</v>
      </c>
    </row>
    <row r="65" spans="1:8" ht="34.950000000000003" customHeight="1" x14ac:dyDescent="0.25">
      <c r="A65" s="5"/>
      <c r="B65" s="6" t="s">
        <v>65</v>
      </c>
      <c r="C65" s="7">
        <v>3439</v>
      </c>
      <c r="D65" s="55">
        <v>12</v>
      </c>
      <c r="E65" s="37">
        <v>2</v>
      </c>
      <c r="F65" s="37">
        <v>24</v>
      </c>
      <c r="G65" s="45"/>
      <c r="H65" s="39">
        <f>G65*E65</f>
        <v>0</v>
      </c>
    </row>
    <row r="66" spans="1:8" ht="34.950000000000003" customHeight="1" x14ac:dyDescent="0.25">
      <c r="A66" s="5"/>
      <c r="B66" s="6"/>
      <c r="C66" s="7"/>
      <c r="D66" s="55"/>
      <c r="E66" s="37"/>
      <c r="F66" s="37"/>
      <c r="G66" s="45"/>
      <c r="H66" s="39"/>
    </row>
    <row r="67" spans="1:8" ht="34.950000000000003" customHeight="1" x14ac:dyDescent="0.25">
      <c r="A67" s="5"/>
      <c r="B67" s="6" t="s">
        <v>66</v>
      </c>
      <c r="C67" s="7">
        <v>3401</v>
      </c>
      <c r="D67" s="55">
        <v>8</v>
      </c>
      <c r="E67" s="37">
        <v>0.65</v>
      </c>
      <c r="F67" s="37">
        <f>D67*E67</f>
        <v>5.2</v>
      </c>
      <c r="G67" s="45"/>
      <c r="H67" s="39">
        <f t="shared" ref="H67:H74" si="2">G67*E67</f>
        <v>0</v>
      </c>
    </row>
    <row r="68" spans="1:8" ht="34.950000000000003" customHeight="1" x14ac:dyDescent="0.25">
      <c r="A68" s="5"/>
      <c r="B68" s="6" t="s">
        <v>67</v>
      </c>
      <c r="C68" s="7">
        <v>3402</v>
      </c>
      <c r="D68" s="55">
        <v>8</v>
      </c>
      <c r="E68" s="37">
        <v>0.65</v>
      </c>
      <c r="F68" s="37">
        <f t="shared" ref="F68:F102" si="3">D68*E68</f>
        <v>5.2</v>
      </c>
      <c r="G68" s="45"/>
      <c r="H68" s="39">
        <f t="shared" si="2"/>
        <v>0</v>
      </c>
    </row>
    <row r="69" spans="1:8" ht="34.950000000000003" customHeight="1" x14ac:dyDescent="0.25">
      <c r="A69" s="5"/>
      <c r="B69" s="6" t="s">
        <v>68</v>
      </c>
      <c r="C69" s="7">
        <v>3403</v>
      </c>
      <c r="D69" s="55">
        <v>6</v>
      </c>
      <c r="E69" s="37">
        <v>2.5</v>
      </c>
      <c r="F69" s="37">
        <f t="shared" si="3"/>
        <v>15</v>
      </c>
      <c r="G69" s="45"/>
      <c r="H69" s="39">
        <f t="shared" si="2"/>
        <v>0</v>
      </c>
    </row>
    <row r="70" spans="1:8" ht="34.950000000000003" customHeight="1" x14ac:dyDescent="0.25">
      <c r="A70" s="5"/>
      <c r="B70" s="6" t="s">
        <v>69</v>
      </c>
      <c r="C70" s="7">
        <v>3405</v>
      </c>
      <c r="D70" s="55">
        <v>6</v>
      </c>
      <c r="E70" s="37">
        <v>2.5</v>
      </c>
      <c r="F70" s="37">
        <f t="shared" si="3"/>
        <v>15</v>
      </c>
      <c r="G70" s="45"/>
      <c r="H70" s="39">
        <f t="shared" si="2"/>
        <v>0</v>
      </c>
    </row>
    <row r="71" spans="1:8" ht="34.950000000000003" customHeight="1" x14ac:dyDescent="0.25">
      <c r="A71" s="5"/>
      <c r="B71" s="6" t="s">
        <v>70</v>
      </c>
      <c r="C71" s="7">
        <v>3407</v>
      </c>
      <c r="D71" s="55">
        <v>8</v>
      </c>
      <c r="E71" s="37">
        <v>1</v>
      </c>
      <c r="F71" s="37">
        <f t="shared" si="3"/>
        <v>8</v>
      </c>
      <c r="G71" s="45"/>
      <c r="H71" s="39">
        <f t="shared" si="2"/>
        <v>0</v>
      </c>
    </row>
    <row r="72" spans="1:8" ht="34.950000000000003" customHeight="1" x14ac:dyDescent="0.25">
      <c r="A72" s="5"/>
      <c r="B72" s="6" t="s">
        <v>71</v>
      </c>
      <c r="C72" s="7">
        <v>3409</v>
      </c>
      <c r="D72" s="55">
        <v>8</v>
      </c>
      <c r="E72" s="37">
        <v>1</v>
      </c>
      <c r="F72" s="37">
        <f t="shared" si="3"/>
        <v>8</v>
      </c>
      <c r="G72" s="45"/>
      <c r="H72" s="39">
        <f t="shared" si="2"/>
        <v>0</v>
      </c>
    </row>
    <row r="73" spans="1:8" ht="34.950000000000003" customHeight="1" x14ac:dyDescent="0.25">
      <c r="A73" s="5"/>
      <c r="B73" s="6" t="s">
        <v>72</v>
      </c>
      <c r="C73" s="7">
        <v>3408</v>
      </c>
      <c r="D73" s="55">
        <v>8</v>
      </c>
      <c r="E73" s="37">
        <v>1</v>
      </c>
      <c r="F73" s="37">
        <f t="shared" si="3"/>
        <v>8</v>
      </c>
      <c r="G73" s="45"/>
      <c r="H73" s="39">
        <f t="shared" si="2"/>
        <v>0</v>
      </c>
    </row>
    <row r="74" spans="1:8" ht="34.950000000000003" customHeight="1" x14ac:dyDescent="0.25">
      <c r="A74" s="5"/>
      <c r="B74" s="6" t="s">
        <v>73</v>
      </c>
      <c r="C74" s="7">
        <v>3410</v>
      </c>
      <c r="D74" s="55">
        <v>8</v>
      </c>
      <c r="E74" s="37">
        <v>1</v>
      </c>
      <c r="F74" s="37">
        <f t="shared" si="3"/>
        <v>8</v>
      </c>
      <c r="G74" s="45"/>
      <c r="H74" s="39">
        <f t="shared" si="2"/>
        <v>0</v>
      </c>
    </row>
    <row r="75" spans="1:8" ht="34.950000000000003" customHeight="1" x14ac:dyDescent="0.25">
      <c r="A75" s="5"/>
      <c r="B75" s="6" t="s">
        <v>74</v>
      </c>
      <c r="C75" s="7">
        <v>3411</v>
      </c>
      <c r="D75" s="55">
        <v>8</v>
      </c>
      <c r="E75" s="37">
        <v>1</v>
      </c>
      <c r="F75" s="37">
        <f t="shared" si="3"/>
        <v>8</v>
      </c>
      <c r="G75" s="45"/>
      <c r="H75" s="39">
        <f t="shared" si="0"/>
        <v>0</v>
      </c>
    </row>
    <row r="76" spans="1:8" ht="34.950000000000003" customHeight="1" x14ac:dyDescent="0.25">
      <c r="A76" s="5"/>
      <c r="B76" s="6" t="s">
        <v>75</v>
      </c>
      <c r="C76" s="7">
        <v>3412</v>
      </c>
      <c r="D76" s="55">
        <v>8</v>
      </c>
      <c r="E76" s="37">
        <v>1</v>
      </c>
      <c r="F76" s="37">
        <f t="shared" si="3"/>
        <v>8</v>
      </c>
      <c r="G76" s="45"/>
      <c r="H76" s="39">
        <f t="shared" ref="H76:H96" si="4">G76*E76</f>
        <v>0</v>
      </c>
    </row>
    <row r="77" spans="1:8" ht="34.950000000000003" customHeight="1" x14ac:dyDescent="0.25">
      <c r="A77" s="5"/>
      <c r="B77" s="6" t="s">
        <v>76</v>
      </c>
      <c r="C77" s="7">
        <v>3413</v>
      </c>
      <c r="D77" s="55">
        <v>8</v>
      </c>
      <c r="E77" s="37">
        <v>1</v>
      </c>
      <c r="F77" s="37">
        <f t="shared" si="3"/>
        <v>8</v>
      </c>
      <c r="G77" s="45"/>
      <c r="H77" s="39">
        <f t="shared" si="4"/>
        <v>0</v>
      </c>
    </row>
    <row r="78" spans="1:8" ht="34.950000000000003" customHeight="1" x14ac:dyDescent="0.25">
      <c r="A78" s="5"/>
      <c r="B78" s="6" t="s">
        <v>77</v>
      </c>
      <c r="C78" s="7">
        <v>3414</v>
      </c>
      <c r="D78" s="55">
        <v>6</v>
      </c>
      <c r="E78" s="37">
        <v>1</v>
      </c>
      <c r="F78" s="37">
        <f t="shared" si="3"/>
        <v>6</v>
      </c>
      <c r="G78" s="45"/>
      <c r="H78" s="39">
        <f t="shared" si="4"/>
        <v>0</v>
      </c>
    </row>
    <row r="79" spans="1:8" ht="34.950000000000003" customHeight="1" x14ac:dyDescent="0.25">
      <c r="A79" s="5"/>
      <c r="B79" s="6" t="s">
        <v>78</v>
      </c>
      <c r="C79" s="7">
        <v>3415</v>
      </c>
      <c r="D79" s="55">
        <v>6</v>
      </c>
      <c r="E79" s="37">
        <v>2</v>
      </c>
      <c r="F79" s="37">
        <f t="shared" si="3"/>
        <v>12</v>
      </c>
      <c r="G79" s="45"/>
      <c r="H79" s="39">
        <f t="shared" si="4"/>
        <v>0</v>
      </c>
    </row>
    <row r="80" spans="1:8" ht="34.950000000000003" customHeight="1" x14ac:dyDescent="0.25">
      <c r="A80" s="5"/>
      <c r="B80" s="6" t="s">
        <v>79</v>
      </c>
      <c r="C80" s="7">
        <v>3416</v>
      </c>
      <c r="D80" s="55">
        <v>8</v>
      </c>
      <c r="E80" s="37">
        <v>1.5</v>
      </c>
      <c r="F80" s="37">
        <f t="shared" si="3"/>
        <v>12</v>
      </c>
      <c r="G80" s="45"/>
      <c r="H80" s="39">
        <f t="shared" si="4"/>
        <v>0</v>
      </c>
    </row>
    <row r="81" spans="1:8" ht="34.950000000000003" customHeight="1" x14ac:dyDescent="0.25">
      <c r="A81" s="5"/>
      <c r="B81" s="6" t="s">
        <v>80</v>
      </c>
      <c r="C81" s="7">
        <v>3417</v>
      </c>
      <c r="D81" s="55">
        <v>6</v>
      </c>
      <c r="E81" s="37">
        <v>1.5</v>
      </c>
      <c r="F81" s="37">
        <f t="shared" si="3"/>
        <v>9</v>
      </c>
      <c r="G81" s="45"/>
      <c r="H81" s="39">
        <f t="shared" si="4"/>
        <v>0</v>
      </c>
    </row>
    <row r="82" spans="1:8" ht="34.950000000000003" customHeight="1" x14ac:dyDescent="0.25">
      <c r="A82" s="5"/>
      <c r="B82" s="6" t="s">
        <v>81</v>
      </c>
      <c r="C82" s="7">
        <v>3418</v>
      </c>
      <c r="D82" s="55">
        <v>8</v>
      </c>
      <c r="E82" s="37">
        <v>1</v>
      </c>
      <c r="F82" s="37">
        <f t="shared" si="3"/>
        <v>8</v>
      </c>
      <c r="G82" s="45"/>
      <c r="H82" s="39">
        <f t="shared" si="4"/>
        <v>0</v>
      </c>
    </row>
    <row r="83" spans="1:8" ht="34.950000000000003" customHeight="1" x14ac:dyDescent="0.25">
      <c r="A83" s="5"/>
      <c r="B83" s="6" t="s">
        <v>82</v>
      </c>
      <c r="C83" s="7">
        <v>3419</v>
      </c>
      <c r="D83" s="55">
        <v>6</v>
      </c>
      <c r="E83" s="37">
        <v>1.5</v>
      </c>
      <c r="F83" s="37">
        <f t="shared" si="3"/>
        <v>9</v>
      </c>
      <c r="G83" s="45"/>
      <c r="H83" s="39">
        <f t="shared" si="4"/>
        <v>0</v>
      </c>
    </row>
    <row r="84" spans="1:8" ht="34.950000000000003" customHeight="1" x14ac:dyDescent="0.25">
      <c r="A84" s="5"/>
      <c r="B84" s="6" t="s">
        <v>83</v>
      </c>
      <c r="C84" s="7">
        <v>3420</v>
      </c>
      <c r="D84" s="55">
        <v>6</v>
      </c>
      <c r="E84" s="37">
        <v>1.5</v>
      </c>
      <c r="F84" s="37">
        <f t="shared" si="3"/>
        <v>9</v>
      </c>
      <c r="G84" s="45"/>
      <c r="H84" s="39">
        <f t="shared" si="4"/>
        <v>0</v>
      </c>
    </row>
    <row r="85" spans="1:8" ht="34.950000000000003" customHeight="1" x14ac:dyDescent="0.25">
      <c r="A85" s="5"/>
      <c r="B85" s="6" t="s">
        <v>84</v>
      </c>
      <c r="C85" s="7">
        <v>3421</v>
      </c>
      <c r="D85" s="55">
        <v>6</v>
      </c>
      <c r="E85" s="37">
        <v>2.5</v>
      </c>
      <c r="F85" s="37">
        <f t="shared" si="3"/>
        <v>15</v>
      </c>
      <c r="G85" s="45"/>
      <c r="H85" s="39">
        <f t="shared" si="4"/>
        <v>0</v>
      </c>
    </row>
    <row r="86" spans="1:8" ht="34.950000000000003" customHeight="1" x14ac:dyDescent="0.25">
      <c r="A86" s="5"/>
      <c r="B86" s="6" t="s">
        <v>85</v>
      </c>
      <c r="C86" s="7">
        <v>3422</v>
      </c>
      <c r="D86" s="55">
        <v>6</v>
      </c>
      <c r="E86" s="37">
        <v>1.5</v>
      </c>
      <c r="F86" s="37">
        <f t="shared" si="3"/>
        <v>9</v>
      </c>
      <c r="G86" s="45"/>
      <c r="H86" s="39">
        <f t="shared" si="4"/>
        <v>0</v>
      </c>
    </row>
    <row r="87" spans="1:8" ht="34.950000000000003" customHeight="1" x14ac:dyDescent="0.25">
      <c r="A87" s="5"/>
      <c r="B87" s="6" t="s">
        <v>86</v>
      </c>
      <c r="C87" s="7">
        <v>3423</v>
      </c>
      <c r="D87" s="55">
        <v>6</v>
      </c>
      <c r="E87" s="37">
        <v>1.5</v>
      </c>
      <c r="F87" s="37">
        <f t="shared" si="3"/>
        <v>9</v>
      </c>
      <c r="G87" s="45"/>
      <c r="H87" s="39">
        <f t="shared" si="4"/>
        <v>0</v>
      </c>
    </row>
    <row r="88" spans="1:8" ht="34.950000000000003" customHeight="1" x14ac:dyDescent="0.25">
      <c r="A88" s="5"/>
      <c r="B88" s="6" t="s">
        <v>87</v>
      </c>
      <c r="C88" s="7">
        <v>3424</v>
      </c>
      <c r="D88" s="55">
        <v>6</v>
      </c>
      <c r="E88" s="37">
        <v>1.5</v>
      </c>
      <c r="F88" s="37">
        <f t="shared" si="3"/>
        <v>9</v>
      </c>
      <c r="G88" s="45"/>
      <c r="H88" s="39">
        <f t="shared" si="4"/>
        <v>0</v>
      </c>
    </row>
    <row r="89" spans="1:8" ht="34.950000000000003" customHeight="1" x14ac:dyDescent="0.25">
      <c r="A89" s="5"/>
      <c r="B89" s="6" t="s">
        <v>88</v>
      </c>
      <c r="C89" s="7">
        <v>3425</v>
      </c>
      <c r="D89" s="55">
        <v>6</v>
      </c>
      <c r="E89" s="37">
        <v>1.5</v>
      </c>
      <c r="F89" s="37">
        <f t="shared" si="3"/>
        <v>9</v>
      </c>
      <c r="G89" s="45"/>
      <c r="H89" s="39">
        <f t="shared" si="4"/>
        <v>0</v>
      </c>
    </row>
    <row r="90" spans="1:8" ht="34.950000000000003" customHeight="1" x14ac:dyDescent="0.25">
      <c r="A90" s="5"/>
      <c r="B90" s="6" t="s">
        <v>89</v>
      </c>
      <c r="C90" s="7">
        <v>3426</v>
      </c>
      <c r="D90" s="55">
        <v>6</v>
      </c>
      <c r="E90" s="37">
        <v>1.5</v>
      </c>
      <c r="F90" s="37">
        <f t="shared" si="3"/>
        <v>9</v>
      </c>
      <c r="G90" s="45"/>
      <c r="H90" s="39">
        <f t="shared" si="4"/>
        <v>0</v>
      </c>
    </row>
    <row r="91" spans="1:8" ht="34.950000000000003" customHeight="1" x14ac:dyDescent="0.25">
      <c r="A91" s="5"/>
      <c r="B91" s="6" t="s">
        <v>90</v>
      </c>
      <c r="C91" s="7">
        <v>3427</v>
      </c>
      <c r="D91" s="55">
        <v>6</v>
      </c>
      <c r="E91" s="37">
        <v>1.5</v>
      </c>
      <c r="F91" s="37">
        <f t="shared" si="3"/>
        <v>9</v>
      </c>
      <c r="G91" s="45"/>
      <c r="H91" s="39">
        <f t="shared" si="4"/>
        <v>0</v>
      </c>
    </row>
    <row r="92" spans="1:8" ht="34.950000000000003" customHeight="1" x14ac:dyDescent="0.25">
      <c r="A92" s="5"/>
      <c r="B92" s="6" t="s">
        <v>91</v>
      </c>
      <c r="C92" s="7">
        <v>3428</v>
      </c>
      <c r="D92" s="55">
        <v>6</v>
      </c>
      <c r="E92" s="37">
        <v>0.65</v>
      </c>
      <c r="F92" s="37">
        <f t="shared" si="3"/>
        <v>3.9000000000000004</v>
      </c>
      <c r="G92" s="45"/>
      <c r="H92" s="39">
        <f t="shared" si="4"/>
        <v>0</v>
      </c>
    </row>
    <row r="93" spans="1:8" ht="34.950000000000003" customHeight="1" x14ac:dyDescent="0.25">
      <c r="A93" s="5"/>
      <c r="B93" s="6" t="s">
        <v>92</v>
      </c>
      <c r="C93" s="7">
        <v>3429</v>
      </c>
      <c r="D93" s="55">
        <v>6</v>
      </c>
      <c r="E93" s="37">
        <v>0.65</v>
      </c>
      <c r="F93" s="37">
        <f t="shared" si="3"/>
        <v>3.9000000000000004</v>
      </c>
      <c r="G93" s="45"/>
      <c r="H93" s="39">
        <f t="shared" si="4"/>
        <v>0</v>
      </c>
    </row>
    <row r="94" spans="1:8" ht="34.950000000000003" customHeight="1" x14ac:dyDescent="0.25">
      <c r="A94" s="5"/>
      <c r="B94" s="6" t="s">
        <v>93</v>
      </c>
      <c r="C94" s="7">
        <v>3430</v>
      </c>
      <c r="D94" s="55">
        <v>6</v>
      </c>
      <c r="E94" s="37">
        <v>0.65</v>
      </c>
      <c r="F94" s="37">
        <f t="shared" si="3"/>
        <v>3.9000000000000004</v>
      </c>
      <c r="G94" s="45"/>
      <c r="H94" s="39">
        <f t="shared" si="4"/>
        <v>0</v>
      </c>
    </row>
    <row r="95" spans="1:8" ht="34.950000000000003" customHeight="1" x14ac:dyDescent="0.25">
      <c r="A95" s="5"/>
      <c r="B95" s="6" t="s">
        <v>94</v>
      </c>
      <c r="C95" s="7">
        <v>3431</v>
      </c>
      <c r="D95" s="55">
        <v>6</v>
      </c>
      <c r="E95" s="37">
        <v>0.65</v>
      </c>
      <c r="F95" s="37">
        <f t="shared" si="3"/>
        <v>3.9000000000000004</v>
      </c>
      <c r="G95" s="45"/>
      <c r="H95" s="39">
        <f t="shared" si="4"/>
        <v>0</v>
      </c>
    </row>
    <row r="96" spans="1:8" ht="34.950000000000003" customHeight="1" x14ac:dyDescent="0.25">
      <c r="A96" s="5"/>
      <c r="B96" s="6" t="s">
        <v>95</v>
      </c>
      <c r="C96" s="7">
        <v>3432</v>
      </c>
      <c r="D96" s="55">
        <v>6</v>
      </c>
      <c r="E96" s="37">
        <v>0.65</v>
      </c>
      <c r="F96" s="37">
        <f t="shared" si="3"/>
        <v>3.9000000000000004</v>
      </c>
      <c r="G96" s="45"/>
      <c r="H96" s="39">
        <f t="shared" si="4"/>
        <v>0</v>
      </c>
    </row>
    <row r="97" spans="1:8" ht="34.950000000000003" customHeight="1" x14ac:dyDescent="0.25">
      <c r="A97" s="5"/>
      <c r="B97" s="6" t="s">
        <v>96</v>
      </c>
      <c r="C97" s="7">
        <v>3433</v>
      </c>
      <c r="D97" s="55">
        <v>6</v>
      </c>
      <c r="E97" s="37">
        <v>0.65</v>
      </c>
      <c r="F97" s="37">
        <f t="shared" si="3"/>
        <v>3.9000000000000004</v>
      </c>
      <c r="G97" s="45"/>
      <c r="H97" s="39">
        <f t="shared" ref="H97" si="5">G97*F97</f>
        <v>0</v>
      </c>
    </row>
    <row r="98" spans="1:8" ht="34.950000000000003" customHeight="1" x14ac:dyDescent="0.25">
      <c r="A98" s="5"/>
      <c r="B98" s="6" t="s">
        <v>97</v>
      </c>
      <c r="C98" s="7">
        <v>3434</v>
      </c>
      <c r="D98" s="55">
        <v>6</v>
      </c>
      <c r="E98" s="37">
        <v>0.65</v>
      </c>
      <c r="F98" s="37">
        <f t="shared" si="3"/>
        <v>3.9000000000000004</v>
      </c>
      <c r="G98" s="45"/>
      <c r="H98" s="39">
        <f>G98*E98</f>
        <v>0</v>
      </c>
    </row>
    <row r="99" spans="1:8" ht="34.950000000000003" customHeight="1" x14ac:dyDescent="0.25">
      <c r="A99" s="5"/>
      <c r="B99" s="6" t="s">
        <v>98</v>
      </c>
      <c r="C99" s="7">
        <v>3435</v>
      </c>
      <c r="D99" s="55">
        <v>6</v>
      </c>
      <c r="E99" s="37">
        <v>0.65</v>
      </c>
      <c r="F99" s="37">
        <f t="shared" si="3"/>
        <v>3.9000000000000004</v>
      </c>
      <c r="G99" s="45"/>
      <c r="H99" s="39">
        <f>G99*E99</f>
        <v>0</v>
      </c>
    </row>
    <row r="100" spans="1:8" ht="34.950000000000003" customHeight="1" x14ac:dyDescent="0.25">
      <c r="A100" s="5"/>
      <c r="B100" s="6" t="s">
        <v>99</v>
      </c>
      <c r="C100" s="7">
        <v>3436</v>
      </c>
      <c r="D100" s="55">
        <v>6</v>
      </c>
      <c r="E100" s="37">
        <v>0.65</v>
      </c>
      <c r="F100" s="37">
        <f t="shared" si="3"/>
        <v>3.9000000000000004</v>
      </c>
      <c r="G100" s="45"/>
      <c r="H100" s="39">
        <f>G100*E100</f>
        <v>0</v>
      </c>
    </row>
    <row r="101" spans="1:8" ht="34.950000000000003" customHeight="1" x14ac:dyDescent="0.25">
      <c r="A101" s="5"/>
      <c r="B101" s="6" t="s">
        <v>100</v>
      </c>
      <c r="C101" s="7">
        <v>3437</v>
      </c>
      <c r="D101" s="55">
        <v>6</v>
      </c>
      <c r="E101" s="37">
        <v>0.65</v>
      </c>
      <c r="F101" s="37">
        <f t="shared" si="3"/>
        <v>3.9000000000000004</v>
      </c>
      <c r="G101" s="45"/>
      <c r="H101" s="39">
        <f>G101*E101</f>
        <v>0</v>
      </c>
    </row>
    <row r="102" spans="1:8" ht="34.950000000000003" customHeight="1" x14ac:dyDescent="0.25">
      <c r="A102" s="5"/>
      <c r="B102" s="6" t="s">
        <v>101</v>
      </c>
      <c r="C102" s="7">
        <v>3440</v>
      </c>
      <c r="D102" s="55">
        <v>6</v>
      </c>
      <c r="E102" s="37">
        <v>2.5</v>
      </c>
      <c r="F102" s="37">
        <f t="shared" si="3"/>
        <v>15</v>
      </c>
      <c r="G102" s="45"/>
      <c r="H102" s="39">
        <f>(G102)*E102</f>
        <v>0</v>
      </c>
    </row>
    <row r="103" spans="1:8" ht="34.950000000000003" customHeight="1" x14ac:dyDescent="0.25">
      <c r="A103" s="5"/>
      <c r="B103" s="6" t="s">
        <v>102</v>
      </c>
      <c r="C103" s="7" t="s">
        <v>103</v>
      </c>
      <c r="D103" s="55">
        <v>1</v>
      </c>
      <c r="E103" s="37" t="s">
        <v>147</v>
      </c>
      <c r="F103" s="37">
        <v>0</v>
      </c>
      <c r="G103" s="45"/>
      <c r="H103" s="39">
        <v>0</v>
      </c>
    </row>
    <row r="104" spans="1:8" ht="34.950000000000003" customHeight="1" x14ac:dyDescent="0.25">
      <c r="A104" s="5"/>
      <c r="B104" s="6" t="s">
        <v>104</v>
      </c>
      <c r="C104" s="7" t="s">
        <v>105</v>
      </c>
      <c r="D104" s="55">
        <v>115</v>
      </c>
      <c r="E104" s="37" t="s">
        <v>145</v>
      </c>
      <c r="F104" s="37">
        <v>269.39999999999998</v>
      </c>
      <c r="G104" s="45"/>
      <c r="H104" s="39"/>
    </row>
    <row r="105" spans="1:8" ht="34.950000000000003" customHeight="1" x14ac:dyDescent="0.25">
      <c r="A105" s="5"/>
      <c r="B105" s="6" t="s">
        <v>106</v>
      </c>
      <c r="C105" s="7" t="s">
        <v>107</v>
      </c>
      <c r="D105" s="55">
        <v>232</v>
      </c>
      <c r="E105" s="37" t="s">
        <v>145</v>
      </c>
      <c r="F105" s="37">
        <v>427</v>
      </c>
      <c r="G105" s="45"/>
      <c r="H105" s="39"/>
    </row>
    <row r="106" spans="1:8" ht="34.950000000000003" customHeight="1" x14ac:dyDescent="0.25">
      <c r="A106" s="5"/>
      <c r="B106" s="6"/>
      <c r="C106" s="7"/>
      <c r="D106" s="55"/>
      <c r="E106" s="37"/>
      <c r="F106" s="37"/>
      <c r="G106" s="45"/>
      <c r="H106" s="39"/>
    </row>
    <row r="107" spans="1:8" ht="34.950000000000003" customHeight="1" x14ac:dyDescent="0.25">
      <c r="A107" s="5"/>
      <c r="B107" s="6" t="s">
        <v>108</v>
      </c>
      <c r="C107" s="7" t="s">
        <v>109</v>
      </c>
      <c r="D107" s="55">
        <v>90</v>
      </c>
      <c r="E107" s="37" t="s">
        <v>145</v>
      </c>
      <c r="F107" s="37">
        <v>270</v>
      </c>
      <c r="G107" s="45"/>
      <c r="H107" s="39"/>
    </row>
    <row r="108" spans="1:8" ht="34.950000000000003" customHeight="1" x14ac:dyDescent="0.25">
      <c r="A108" s="5"/>
      <c r="B108" s="6"/>
      <c r="C108" s="7"/>
      <c r="D108" s="55"/>
      <c r="E108" s="37"/>
      <c r="F108" s="37"/>
      <c r="G108" s="45"/>
      <c r="H108" s="39"/>
    </row>
    <row r="109" spans="1:8" ht="34.950000000000003" customHeight="1" x14ac:dyDescent="0.25">
      <c r="A109" s="5"/>
      <c r="B109" s="6" t="s">
        <v>110</v>
      </c>
      <c r="C109" s="7">
        <v>2050</v>
      </c>
      <c r="D109" s="55">
        <v>144</v>
      </c>
      <c r="E109" s="37">
        <v>0.65</v>
      </c>
      <c r="F109" s="37">
        <v>93.6</v>
      </c>
      <c r="G109" s="45"/>
      <c r="H109" s="39">
        <f>G109*E109</f>
        <v>0</v>
      </c>
    </row>
    <row r="110" spans="1:8" ht="34.950000000000003" customHeight="1" x14ac:dyDescent="0.25">
      <c r="A110" s="5"/>
      <c r="B110" s="6" t="s">
        <v>111</v>
      </c>
      <c r="C110" s="7" t="s">
        <v>112</v>
      </c>
      <c r="D110" s="55">
        <v>144</v>
      </c>
      <c r="E110" s="37">
        <v>0.65</v>
      </c>
      <c r="F110" s="37">
        <v>93.6</v>
      </c>
      <c r="G110" s="45"/>
      <c r="H110" s="39">
        <f>G110*E110</f>
        <v>0</v>
      </c>
    </row>
    <row r="111" spans="1:8" ht="34.950000000000003" customHeight="1" x14ac:dyDescent="0.25">
      <c r="A111" s="5"/>
      <c r="B111" s="6" t="s">
        <v>113</v>
      </c>
      <c r="C111" s="7">
        <v>869</v>
      </c>
      <c r="D111" s="55">
        <v>144</v>
      </c>
      <c r="E111" s="37">
        <v>0.65</v>
      </c>
      <c r="F111" s="37">
        <v>93.6</v>
      </c>
      <c r="G111" s="45"/>
      <c r="H111" s="39">
        <f>G111*E111</f>
        <v>0</v>
      </c>
    </row>
    <row r="112" spans="1:8" ht="34.950000000000003" customHeight="1" x14ac:dyDescent="0.25">
      <c r="A112" s="5"/>
      <c r="B112" s="6" t="s">
        <v>114</v>
      </c>
      <c r="C112" s="7" t="s">
        <v>115</v>
      </c>
      <c r="D112" s="55">
        <v>144</v>
      </c>
      <c r="E112" s="37">
        <v>0.65</v>
      </c>
      <c r="F112" s="37">
        <v>93.6</v>
      </c>
      <c r="G112" s="45"/>
      <c r="H112" s="39">
        <f>G112*E112</f>
        <v>0</v>
      </c>
    </row>
    <row r="113" spans="1:8" ht="34.950000000000003" customHeight="1" x14ac:dyDescent="0.25">
      <c r="A113" s="5"/>
      <c r="B113" s="6"/>
      <c r="C113" s="7"/>
      <c r="D113" s="55"/>
      <c r="E113" s="37"/>
      <c r="F113" s="37"/>
      <c r="G113" s="45"/>
      <c r="H113" s="39"/>
    </row>
    <row r="114" spans="1:8" ht="34.950000000000003" customHeight="1" x14ac:dyDescent="0.25">
      <c r="A114" s="5"/>
      <c r="B114" s="6" t="s">
        <v>117</v>
      </c>
      <c r="C114" s="7" t="s">
        <v>118</v>
      </c>
      <c r="D114" s="55">
        <v>60</v>
      </c>
      <c r="E114" s="37">
        <v>1</v>
      </c>
      <c r="F114" s="37">
        <v>60</v>
      </c>
      <c r="G114" s="45"/>
      <c r="H114" s="39">
        <f>G114*E114</f>
        <v>0</v>
      </c>
    </row>
    <row r="115" spans="1:8" ht="34.950000000000003" customHeight="1" x14ac:dyDescent="0.25">
      <c r="A115" s="5"/>
      <c r="B115" s="6" t="s">
        <v>119</v>
      </c>
      <c r="C115" s="7" t="s">
        <v>120</v>
      </c>
      <c r="D115" s="55">
        <v>150</v>
      </c>
      <c r="E115" s="37">
        <v>1</v>
      </c>
      <c r="F115" s="37">
        <v>150</v>
      </c>
      <c r="G115" s="45"/>
      <c r="H115" s="39">
        <f>G115*E115</f>
        <v>0</v>
      </c>
    </row>
    <row r="116" spans="1:8" ht="34.950000000000003" customHeight="1" x14ac:dyDescent="0.25">
      <c r="A116" s="5"/>
      <c r="B116" s="6" t="s">
        <v>121</v>
      </c>
      <c r="C116" s="7" t="s">
        <v>122</v>
      </c>
      <c r="D116" s="55">
        <v>60</v>
      </c>
      <c r="E116" s="37">
        <v>1</v>
      </c>
      <c r="F116" s="37">
        <v>60</v>
      </c>
      <c r="G116" s="45"/>
      <c r="H116" s="39">
        <f>G116*E116</f>
        <v>0</v>
      </c>
    </row>
    <row r="117" spans="1:8" ht="34.950000000000003" customHeight="1" x14ac:dyDescent="0.25">
      <c r="A117" s="5"/>
      <c r="B117" s="6" t="s">
        <v>123</v>
      </c>
      <c r="C117" s="7" t="s">
        <v>124</v>
      </c>
      <c r="D117" s="55">
        <v>150</v>
      </c>
      <c r="E117" s="37">
        <v>1</v>
      </c>
      <c r="F117" s="37">
        <v>150</v>
      </c>
      <c r="G117" s="45"/>
      <c r="H117" s="39">
        <f>G117*E117</f>
        <v>0</v>
      </c>
    </row>
    <row r="118" spans="1:8" ht="34.950000000000003" customHeight="1" x14ac:dyDescent="0.25">
      <c r="A118" s="5"/>
      <c r="B118" s="6" t="s">
        <v>125</v>
      </c>
      <c r="C118" s="7" t="s">
        <v>126</v>
      </c>
      <c r="D118" s="55">
        <v>60</v>
      </c>
      <c r="E118" s="37">
        <v>1</v>
      </c>
      <c r="F118" s="37">
        <v>60</v>
      </c>
      <c r="G118" s="45"/>
      <c r="H118" s="39">
        <f>G118*E118</f>
        <v>0</v>
      </c>
    </row>
    <row r="119" spans="1:8" ht="34.950000000000003" customHeight="1" x14ac:dyDescent="0.25">
      <c r="A119" s="5"/>
      <c r="B119" s="6" t="s">
        <v>127</v>
      </c>
      <c r="C119" s="7" t="s">
        <v>128</v>
      </c>
      <c r="D119" s="55">
        <v>150</v>
      </c>
      <c r="E119" s="37">
        <v>1</v>
      </c>
      <c r="F119" s="37">
        <v>150</v>
      </c>
      <c r="G119" s="45"/>
      <c r="H119" s="39">
        <f t="shared" ref="H119" si="6">G119*F119</f>
        <v>0</v>
      </c>
    </row>
    <row r="120" spans="1:8" ht="34.950000000000003" customHeight="1" x14ac:dyDescent="0.25">
      <c r="A120" s="5"/>
      <c r="B120" s="6" t="s">
        <v>129</v>
      </c>
      <c r="C120" s="7" t="s">
        <v>130</v>
      </c>
      <c r="D120" s="55">
        <v>60</v>
      </c>
      <c r="E120" s="37">
        <v>1</v>
      </c>
      <c r="F120" s="37">
        <v>60</v>
      </c>
      <c r="G120" s="45"/>
      <c r="H120" s="39">
        <f t="shared" ref="H120:H127" si="7">G120*E120</f>
        <v>0</v>
      </c>
    </row>
    <row r="121" spans="1:8" ht="34.950000000000003" customHeight="1" x14ac:dyDescent="0.25">
      <c r="A121" s="5"/>
      <c r="B121" s="6" t="s">
        <v>131</v>
      </c>
      <c r="C121" s="7" t="s">
        <v>132</v>
      </c>
      <c r="D121" s="55">
        <v>150</v>
      </c>
      <c r="E121" s="37">
        <v>1</v>
      </c>
      <c r="F121" s="37">
        <v>150</v>
      </c>
      <c r="G121" s="45"/>
      <c r="H121" s="39">
        <f t="shared" si="7"/>
        <v>0</v>
      </c>
    </row>
    <row r="122" spans="1:8" ht="34.950000000000003" customHeight="1" x14ac:dyDescent="0.25">
      <c r="A122" s="5"/>
      <c r="B122" s="6" t="s">
        <v>133</v>
      </c>
      <c r="C122" s="7" t="s">
        <v>134</v>
      </c>
      <c r="D122" s="55">
        <v>60</v>
      </c>
      <c r="E122" s="37">
        <v>1</v>
      </c>
      <c r="F122" s="37">
        <v>60</v>
      </c>
      <c r="G122" s="45"/>
      <c r="H122" s="39">
        <f t="shared" si="7"/>
        <v>0</v>
      </c>
    </row>
    <row r="123" spans="1:8" ht="34.950000000000003" customHeight="1" x14ac:dyDescent="0.25">
      <c r="A123" s="5"/>
      <c r="B123" s="6" t="s">
        <v>135</v>
      </c>
      <c r="C123" s="7" t="s">
        <v>136</v>
      </c>
      <c r="D123" s="55">
        <v>150</v>
      </c>
      <c r="E123" s="37">
        <v>1</v>
      </c>
      <c r="F123" s="37">
        <v>150</v>
      </c>
      <c r="G123" s="45"/>
      <c r="H123" s="39">
        <f t="shared" si="7"/>
        <v>0</v>
      </c>
    </row>
    <row r="124" spans="1:8" ht="34.950000000000003" customHeight="1" x14ac:dyDescent="0.25">
      <c r="A124" s="5"/>
      <c r="B124" s="6" t="s">
        <v>137</v>
      </c>
      <c r="C124" s="7" t="s">
        <v>138</v>
      </c>
      <c r="D124" s="55">
        <v>48</v>
      </c>
      <c r="E124" s="37">
        <v>1</v>
      </c>
      <c r="F124" s="37">
        <v>48</v>
      </c>
      <c r="G124" s="45"/>
      <c r="H124" s="39">
        <f t="shared" si="7"/>
        <v>0</v>
      </c>
    </row>
    <row r="125" spans="1:8" ht="34.950000000000003" customHeight="1" x14ac:dyDescent="0.25">
      <c r="A125" s="5"/>
      <c r="B125" s="6" t="s">
        <v>139</v>
      </c>
      <c r="C125" s="7" t="s">
        <v>140</v>
      </c>
      <c r="D125" s="55">
        <v>96</v>
      </c>
      <c r="E125" s="37">
        <v>1</v>
      </c>
      <c r="F125" s="37">
        <v>96</v>
      </c>
      <c r="G125" s="45"/>
      <c r="H125" s="39">
        <f t="shared" si="7"/>
        <v>0</v>
      </c>
    </row>
    <row r="126" spans="1:8" ht="34.950000000000003" customHeight="1" x14ac:dyDescent="0.25">
      <c r="A126" s="5"/>
      <c r="B126" s="6" t="s">
        <v>141</v>
      </c>
      <c r="C126" s="7" t="s">
        <v>142</v>
      </c>
      <c r="D126" s="55">
        <v>48</v>
      </c>
      <c r="E126" s="37">
        <v>1</v>
      </c>
      <c r="F126" s="37">
        <v>48</v>
      </c>
      <c r="G126" s="45"/>
      <c r="H126" s="39">
        <f t="shared" si="7"/>
        <v>0</v>
      </c>
    </row>
    <row r="127" spans="1:8" ht="34.950000000000003" customHeight="1" x14ac:dyDescent="0.25">
      <c r="A127" s="5"/>
      <c r="B127" s="6" t="s">
        <v>143</v>
      </c>
      <c r="C127" s="7" t="s">
        <v>144</v>
      </c>
      <c r="D127" s="55">
        <v>96</v>
      </c>
      <c r="E127" s="37">
        <v>1</v>
      </c>
      <c r="F127" s="37">
        <v>96</v>
      </c>
      <c r="G127" s="45"/>
      <c r="H127" s="39">
        <f t="shared" si="7"/>
        <v>0</v>
      </c>
    </row>
    <row r="128" spans="1:8" ht="34.950000000000003" customHeight="1" x14ac:dyDescent="0.25">
      <c r="A128" s="5"/>
      <c r="B128" s="6"/>
      <c r="C128" s="7"/>
      <c r="D128" s="55"/>
      <c r="E128" s="37"/>
      <c r="F128" s="37"/>
      <c r="G128" s="45"/>
      <c r="H128" s="39"/>
    </row>
    <row r="129" spans="1:8" ht="34.950000000000003" customHeight="1" x14ac:dyDescent="0.25">
      <c r="A129" s="5"/>
      <c r="B129" s="6"/>
      <c r="C129" s="7"/>
      <c r="D129" s="55"/>
      <c r="E129" s="37"/>
      <c r="F129" s="37"/>
      <c r="G129" s="45"/>
      <c r="H129" s="39"/>
    </row>
  </sheetData>
  <mergeCells count="5">
    <mergeCell ref="B1:H3"/>
    <mergeCell ref="B22:H22"/>
    <mergeCell ref="G20:G21"/>
    <mergeCell ref="H20:H21"/>
    <mergeCell ref="E20:F21"/>
  </mergeCells>
  <phoneticPr fontId="0" type="noConversion"/>
  <printOptions horizontalCentered="1"/>
  <pageMargins left="0.15748031496062992" right="0.15748031496062992" top="0.59055118110236227" bottom="0.59055118110236227" header="0.51181102362204722" footer="0.51181102362204722"/>
  <pageSetup scale="6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JFL</vt:lpstr>
      <vt:lpstr>JFL!Print_Area</vt:lpstr>
    </vt:vector>
  </TitlesOfParts>
  <Company>Valley Music Sales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 Easton</dc:creator>
  <cp:lastModifiedBy>Owner</cp:lastModifiedBy>
  <cp:lastPrinted>2021-10-05T20:29:30Z</cp:lastPrinted>
  <dcterms:created xsi:type="dcterms:W3CDTF">2002-04-01T15:58:10Z</dcterms:created>
  <dcterms:modified xsi:type="dcterms:W3CDTF">2021-10-05T20:34:27Z</dcterms:modified>
</cp:coreProperties>
</file>